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9. Octubre 2024\OCTUBRE 2024\"/>
    </mc:Choice>
  </mc:AlternateContent>
  <bookViews>
    <workbookView xWindow="0" yWindow="0" windowWidth="29010" windowHeight="12600"/>
  </bookViews>
  <sheets>
    <sheet name="Art. 10 # 22 (2)" sheetId="2" r:id="rId1"/>
  </sheets>
  <definedNames>
    <definedName name="_xlnm._FilterDatabase" localSheetId="0" hidden="1">'Art. 10 # 22 (2)'!$A$12:$H$62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F55" i="2"/>
  <c r="F54" i="2"/>
  <c r="F56" i="2"/>
  <c r="F53" i="2"/>
  <c r="F52" i="2"/>
  <c r="F50" i="2"/>
  <c r="F44" i="2"/>
  <c r="F51" i="2"/>
  <c r="F45" i="2"/>
  <c r="F43" i="2"/>
  <c r="F42" i="2"/>
  <c r="F41" i="2"/>
  <c r="F38" i="2"/>
  <c r="F37" i="2"/>
  <c r="F35" i="2"/>
  <c r="F26" i="2"/>
  <c r="F25" i="2"/>
  <c r="F24" i="2"/>
  <c r="F23" i="2"/>
  <c r="F22" i="2"/>
  <c r="F17" i="2"/>
  <c r="F40" i="2" l="1"/>
  <c r="F39" i="2"/>
  <c r="F36" i="2"/>
  <c r="F34" i="2"/>
  <c r="F33" i="2"/>
  <c r="F32" i="2"/>
  <c r="F31" i="2"/>
  <c r="F30" i="2"/>
  <c r="F29" i="2"/>
  <c r="F20" i="2"/>
  <c r="F19" i="2"/>
  <c r="F18" i="2"/>
  <c r="F15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F58" i="2" l="1"/>
</calcChain>
</file>

<file path=xl/sharedStrings.xml><?xml version="1.0" encoding="utf-8"?>
<sst xmlns="http://schemas.openxmlformats.org/spreadsheetml/2006/main" count="114" uniqueCount="82">
  <si>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</si>
  <si>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</si>
  <si>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</si>
  <si>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realizadas, con Fondo Rotativo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</si>
  <si>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</si>
  <si>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</si>
  <si>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</si>
  <si>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</si>
  <si>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</si>
  <si>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</si>
  <si>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</si>
  <si>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</si>
  <si>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TOTAL</t>
  </si>
  <si>
    <t>*Información según SIGES</t>
  </si>
  <si>
    <t xml:space="preserve"> </t>
  </si>
  <si>
    <t>Directora Administrativa Financiera</t>
  </si>
  <si>
    <t>La Higiene, S.A.</t>
  </si>
  <si>
    <t>Ansoni Josué Godoy Barillas</t>
  </si>
  <si>
    <t>Vo.Bo. Licda. Nidia Amarilis Menéndez Zepeda</t>
  </si>
  <si>
    <t>Ermitanio Martin Argueta Gomez</t>
  </si>
  <si>
    <t>Empresa Electrica   de Guatemala, S.A</t>
  </si>
  <si>
    <t>Municipalidad de Solola</t>
  </si>
  <si>
    <t>Municipalidad de Chimaltenango</t>
  </si>
  <si>
    <t>Empresa Eléctrica Municipal de Huehuetenango</t>
  </si>
  <si>
    <t>637672k</t>
  </si>
  <si>
    <t>Por autorización y habilitación de 500 hojas móviles tamaño oficio del correlativo 2,001 al 2,500 para uso de la Unidad de Recursos Humanos de la Defensoría de la Mujer Indígena.</t>
  </si>
  <si>
    <t>Distribuidora de Electricidad de Occidente Sociedad Anónima</t>
  </si>
  <si>
    <t>Distribuidora de Electricidad de Oriente Sociedad Anónima</t>
  </si>
  <si>
    <t>Empresa Municipal de Agua de la Ciudad de Guatemala, EMPAGUA</t>
  </si>
  <si>
    <t>Por servicio de agua potable de la oficina central de la Defensoría de la Mujer Indígena, correspondiente al periodo de Septiembre de 2024</t>
  </si>
  <si>
    <t>Tomasa Anabeli Cuy Sacuj</t>
  </si>
  <si>
    <t>Encargada Temporal  de Tesorería</t>
  </si>
  <si>
    <t>Mes de Octubre de 2024</t>
  </si>
  <si>
    <t>Por servicio de extracción de basura de la oficina Central de la Defensoría de la Mujer Indígena, correspondiente al mes de octubre 2024.</t>
  </si>
  <si>
    <t>Librería e imprenta Vivian S.A.</t>
  </si>
  <si>
    <t>Por adquisición de 2 relojes para uso de la atención clinica de la Unidad Psicológica  de la Oficina Central de la Defensoría de la Mujer Indigena.</t>
  </si>
  <si>
    <t>Proyecto Hahd S.A</t>
  </si>
  <si>
    <t>Por servicio de energía eléctrica de la Oficina Regional de Huehuetenango de la Defensoría de la Mujer Indígena, correspondiente al mes de agosto de 2024.</t>
  </si>
  <si>
    <t>Servicio de extraccion de basura de la oficina regional de Huehuetenango de la Defensoria de la Mujer Indigena, correspondiente al mes de Octubre de 2024</t>
  </si>
  <si>
    <t>Delivery Express S.A</t>
  </si>
  <si>
    <t xml:space="preserve">Servicios de envió de paquete que contiene documentación (Memoriales) de la Dirección de Atención y Asesoría Jurídica   de la Oficina Central hacia la Oficina Regional Izabal de la Defensoría de la Mujer Indígena. </t>
  </si>
  <si>
    <t>Etelvina Sican Roca</t>
  </si>
  <si>
    <t xml:space="preserve">Por adquisición de servicios de fumigación para el combate y eliminación  de todo tipo de plagas  para la oficina central de la Defensoría de la Mujer Indígena. </t>
  </si>
  <si>
    <t>Servicio de energia electrica de la Oficina Regional de Alta Verapaz, de la Defensoria de la Mujer Indigena, correspondiente al periodo del 02/09/2024 al 03/10/2024 de 2024</t>
  </si>
  <si>
    <t>3/010/2024</t>
  </si>
  <si>
    <t>Servicio de energia electrica de la Oficina Regional de Chimaltenango, de la Defensoria de la Mujer Indigena, correspondiente al periodo del 02/09/2024 al 03/10/2024 de 2024</t>
  </si>
  <si>
    <t>Servicio de energia electrica de la Oficina Regional de Totonicapan, de la Defensoria de la Mujer Indigena, correspondiente al periodo del 02/09/2024 al 03/10/2024 de 2024</t>
  </si>
  <si>
    <t>Servicio de energia electrica de la Oficina Regional de Sololá, de la Defensoria de la Mujer Indigena, correspondiente al periodo del 02/09/2024 al 03/10/2024 de 2024</t>
  </si>
  <si>
    <t>Por servicio de energia electrica  de la oficina central de la Defensoría de la Mujer Indígena, correspondiente al mes de a septiembre de 2024</t>
  </si>
  <si>
    <t>Servicio de energia electrica de la Oficina Regional de Baja Verapaz, de la Defensoria de la Mujer Indigena, correspondiente al periodo del 07/09/2024 al 09/10/2024 de 2024</t>
  </si>
  <si>
    <t>Servicio de energia electrica de la Oficina Regional de Santa Rosa, de la Defensoria de la Mujer Indigena, correspondiente al periodo del 02/09/2024 al 03/10/2024 de 2024</t>
  </si>
  <si>
    <t>Telecomunicaciones de Guatemala Sociedad Anónima</t>
  </si>
  <si>
    <t xml:space="preserve">Por adquisición de Servicio de telefonía fija e internet para uso de las Oficinas Regionales de la defensoría de la Mujer Indígena </t>
  </si>
  <si>
    <t>Nuevos almacenes, Sociedad Anónima</t>
  </si>
  <si>
    <t>Adquisición de regletas multicontacto  para uso del Despacho Superior  en Oficina Central de la Mujer Indígena.</t>
  </si>
  <si>
    <t>Por servicio de agua potable de la oficina Regional de Solola de la Defensoría de la Mujer Indígena, correspondiente al mes de octubre de 2024</t>
  </si>
  <si>
    <t>Por servicio de extraccion de basura de la oficina Regional de Solola de la Defensoría de la Mujer Indígena, correspondiente al mes de octubre de 2024</t>
  </si>
  <si>
    <t>Juan Fernando Castro Tzic / Juana Maglety Tacam Alavarez Castro</t>
  </si>
  <si>
    <t xml:space="preserve">Adquisición de  22 almuerzos para participantes  en la actividad “por la vida de las mujeres mayas, garífunas y xinkas”   realizado en San Marcos  el día 09 de octubre de 2024. </t>
  </si>
  <si>
    <t xml:space="preserve">Adquisición de  22 almuerzos para participantes  en la actividad “por la vida de las mujeres mayas, garífunas y xinkas”   realizado en San Cristobal Totonicapán   el día 11 de octubre de 2024. </t>
  </si>
  <si>
    <t>Servicio de agua potable y servicio de drenaje de la oficina regional de Chimaltenango de la Defensoria de la Mujer Indigena, correspondiente al mes de octubre de 2024</t>
  </si>
  <si>
    <t>Dina  Salome Ibañez Gonzalez</t>
  </si>
  <si>
    <t>Servicio de extracción de basura de la oficina Regional Santa Rosa de la Defensoría de la Mujer Indígena, correspondiente al mes de  Octubre de 2024.</t>
  </si>
  <si>
    <t>Idustrias Hamburguesas Sociedad Anonima.</t>
  </si>
  <si>
    <t xml:space="preserve">Adquisición de cena por trabajo extraordinaria de la Unidad de Recursos Humanos por contratación  de personal temporal  029 y servicios jurídicos 183 para el año 2025 de la Defensoría de la Mujer Indígena. </t>
  </si>
  <si>
    <t>Por servicio de extracción de basura de la oficina regional del Chimaltenango de la Defensoría de la Mujer Indígena, correspondiente al mes de Octubre de 2024.</t>
  </si>
  <si>
    <t>Municipalidad de Cuilapa Santa Rosa</t>
  </si>
  <si>
    <t>Servicio de agua potable  de la oficina Regional Santa Rosa de la Defensoría de la Mujer Indígena, correspondiente al mes de  Octubre de 2024.</t>
  </si>
  <si>
    <t>Jorge Roberto Morfin del Valle</t>
  </si>
  <si>
    <t xml:space="preserve">Adquisición de  22 almuerzos para participantes  en la actividad “por la vida de las mujeres mayas, garífunas y xinkas”   realizado en San Marcos  el día 08 de octubre de 2024. </t>
  </si>
  <si>
    <t>Transporte  Empaque y Almacenaje Sociedad Anónima</t>
  </si>
  <si>
    <t xml:space="preserve">Por envió de encomiendas  de documentos de la Oficina Regional de Santa Rosa a la Sede Central, expedientes de arrendamiento de bien inmueble, extracción de basura y consumo de agua potable de la Oficina Regional Santa Rosa de la Defensoría de la Mujer Indígena. </t>
  </si>
  <si>
    <t>Servicio de extracción de basura de la oficina Regional Santa Rosa de la Defensoría de la Mujer Indígena, correspondiente al mes de  Septiembre de 2024.</t>
  </si>
  <si>
    <t>Contraloria General de Cuentas</t>
  </si>
  <si>
    <t xml:space="preserve">Adquisición por autorización  y habilitación de  libro de conocimiento para control  de  formularios  de viaticos, reconocimiento de gastos, para uso de Tesorería   de la Unidad Administrativa Financiera  de la Defensoría de la Mujer Indígena. </t>
  </si>
  <si>
    <t>Heidy Elizabeth Chávez Hernández</t>
  </si>
  <si>
    <t>Servicio de lavado (car wash) del vehículo con placas  O-574BBG  pick up Toyota, color negro mica, modelo 2009, propiedad de la Defensoría de la Mujer Indígena, para uso de usuarias y personal de DEMI,  que va a distintas comisiones.</t>
  </si>
  <si>
    <t>Proveedora de Equipos y Servicios Sociedad Anonima.</t>
  </si>
  <si>
    <t>Adquisición de un tanque  de mantenimiento  original  para uso de la impresora EPSON L6270 de la Unidad de Almacén en Oficina Central de la Defensoría de la Mujer Indígena.</t>
  </si>
  <si>
    <t>Servicio de energia electrica de la Oficina Regional de Quiche, de la Defensoria de la Mujer Indigena, correspondiente al periodo del 09/09/2024 al 10/10/2024 de 2024</t>
  </si>
  <si>
    <t>Servicio de energia electrica de la Oficina Regional de Suchitepequez, de la Defensoria de la Mujer Indigena, correspondiente al periodo del 12/09/2024 al 13/10/2024 de 2024</t>
  </si>
  <si>
    <t>Servicio de energia electrica de la Oficina Regional de Peten, de la Defensoria de la Mujer Indigena, correspondiente al periodo del 16/09/2024 al 17/10/2024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</si>
</sst>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9">
    <xf numFmtId="0" fontId="0" fillId="0" borderId="0" xfId="0"/>
    <xf numFmtId="0" fontId="2" fillId="0" borderId="0" xfId="0" applyFont="1" applyFill="1"/>
    <xf numFmtId="0" fontId="1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44" fontId="6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4" fontId="7" fillId="0" borderId="0" xfId="1" applyNumberFormat="1" applyFont="1" applyFill="1" applyAlignment="1">
      <alignment vertical="top"/>
    </xf>
    <xf numFmtId="0" fontId="8" fillId="0" borderId="0" xfId="0" applyFont="1" applyFill="1"/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vertical="top" wrapText="1" readingOrder="1"/>
    </xf>
    <xf numFmtId="0" fontId="6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4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5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44" fontId="2" fillId="0" borderId="0" xfId="0" applyNumberFormat="1" applyFont="1" applyFill="1"/>
    <xf numFmtId="0" fontId="8" fillId="0" borderId="1" xfId="0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44" fontId="5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9" fillId="0" borderId="0" xfId="0" applyFont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10" fillId="0" borderId="2" xfId="0" applyFont="1" applyBorder="1" applyAlignment="1">
      <alignment horizontal="justify" vertical="center"/>
    </xf>
    <xf numFmtId="0" fontId="1" fillId="0" borderId="0" xfId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831273</xdr:colOff>
      <xdr:row>4</xdr:row>
      <xdr:rowOff>94516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R89"/>
  <sheetViews>
    <sheetView tabSelected="1" zoomScaleNormal="100" workbookViewId="0">
      <pane ySplit="12" topLeftCell="A55" activePane="bottomLeft" state="frozen"/>
      <selection pane="bottomLeft" activeCell="A58" sqref="A58"/>
    </sheetView>
  </sheetViews>
  <sheetFormatPr baseColWidth="10" defaultRowHeight="14.25" x14ac:dyDescent="0.2"/>
  <cols>
    <col min="1" max="1" width="6.85546875" style="1" customWidth="1"/>
    <col min="2" max="2" width="16" style="28" customWidth="1"/>
    <col min="3" max="3" width="38" style="1" customWidth="1"/>
    <col min="4" max="4" width="8.85546875" style="29" customWidth="1"/>
    <col min="5" max="5" width="16.140625" style="1" customWidth="1"/>
    <col min="6" max="6" width="16.7109375" style="1" customWidth="1"/>
    <col min="7" max="7" width="17.5703125" style="1" customWidth="1"/>
    <col min="8" max="8" width="52" style="1" customWidth="1"/>
    <col min="9" max="16384" width="11.42578125" style="1"/>
  </cols>
  <sheetData>
    <row r="5" spans="1:18" ht="15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18" ht="15" x14ac:dyDescent="0.25">
      <c r="A6" s="45" t="s">
        <v>1</v>
      </c>
      <c r="B6" s="45"/>
      <c r="C6" s="45"/>
      <c r="D6" s="45"/>
      <c r="E6" s="45"/>
      <c r="F6" s="45"/>
      <c r="G6" s="45"/>
      <c r="H6" s="45"/>
    </row>
    <row r="7" spans="1:18" ht="15" x14ac:dyDescent="0.25">
      <c r="A7" s="44" t="s">
        <v>2</v>
      </c>
      <c r="B7" s="44"/>
      <c r="C7" s="44"/>
      <c r="D7" s="44"/>
      <c r="E7" s="44"/>
      <c r="F7" s="44"/>
      <c r="G7" s="44"/>
      <c r="H7" s="44"/>
    </row>
    <row r="8" spans="1:18" ht="15" x14ac:dyDescent="0.25">
      <c r="A8" s="45" t="s">
        <v>3</v>
      </c>
      <c r="B8" s="45"/>
      <c r="C8" s="45"/>
      <c r="D8" s="45"/>
      <c r="E8" s="45"/>
      <c r="F8" s="45"/>
      <c r="G8" s="45"/>
      <c r="H8" s="45"/>
    </row>
    <row r="9" spans="1:18" ht="15" x14ac:dyDescent="0.25">
      <c r="A9" s="44" t="s">
        <v>32</v>
      </c>
      <c r="B9" s="44"/>
      <c r="C9" s="44"/>
      <c r="D9" s="44"/>
      <c r="E9" s="44"/>
      <c r="F9" s="44"/>
      <c r="G9" s="44"/>
      <c r="H9" s="44"/>
    </row>
    <row r="10" spans="1:18" ht="15" x14ac:dyDescent="0.25">
      <c r="A10" s="43"/>
      <c r="B10" s="43"/>
      <c r="C10" s="43"/>
      <c r="D10" s="2"/>
      <c r="E10" s="38"/>
      <c r="F10" s="38"/>
      <c r="G10" s="39"/>
      <c r="H10" s="39"/>
    </row>
    <row r="12" spans="1:18" ht="52.5" customHeight="1" x14ac:dyDescent="0.25">
      <c r="A12" s="3" t="s">
        <v>4</v>
      </c>
      <c r="B12" s="4" t="s">
        <v>5</v>
      </c>
      <c r="C12" s="3" t="s">
        <v>6</v>
      </c>
      <c r="D12" s="5" t="s">
        <v>7</v>
      </c>
      <c r="E12" s="4" t="s">
        <v>8</v>
      </c>
      <c r="F12" s="4" t="s">
        <v>9</v>
      </c>
      <c r="G12" s="4" t="s">
        <v>10</v>
      </c>
      <c r="H12" s="4" t="s">
        <v>11</v>
      </c>
    </row>
    <row r="13" spans="1:18" ht="70.5" customHeight="1" x14ac:dyDescent="0.2">
      <c r="A13" s="6">
        <v>1</v>
      </c>
      <c r="B13" s="6">
        <v>43539149</v>
      </c>
      <c r="C13" s="37" t="s">
        <v>17</v>
      </c>
      <c r="D13" s="8">
        <v>1</v>
      </c>
      <c r="E13" s="9">
        <v>120</v>
      </c>
      <c r="F13" s="9">
        <v>120</v>
      </c>
      <c r="G13" s="10">
        <v>45567</v>
      </c>
      <c r="H13" s="32" t="s">
        <v>33</v>
      </c>
      <c r="I13" s="12"/>
      <c r="K13" s="13"/>
      <c r="L13" s="13"/>
      <c r="M13" s="13"/>
      <c r="N13" s="13"/>
      <c r="O13" s="13"/>
      <c r="P13" s="13"/>
      <c r="Q13" s="13"/>
      <c r="R13" s="13"/>
    </row>
    <row r="14" spans="1:18" ht="59.25" customHeight="1" x14ac:dyDescent="0.2">
      <c r="A14" s="6">
        <f>+A13+1</f>
        <v>2</v>
      </c>
      <c r="B14" s="6">
        <v>4851498</v>
      </c>
      <c r="C14" s="36" t="s">
        <v>34</v>
      </c>
      <c r="D14" s="8">
        <v>1</v>
      </c>
      <c r="E14" s="9">
        <v>445</v>
      </c>
      <c r="F14" s="9">
        <v>445</v>
      </c>
      <c r="G14" s="10">
        <v>45573</v>
      </c>
      <c r="H14" s="32" t="s">
        <v>25</v>
      </c>
      <c r="I14" s="12"/>
      <c r="K14" s="13"/>
      <c r="L14" s="13"/>
      <c r="M14" s="13"/>
      <c r="N14" s="13"/>
      <c r="O14" s="13"/>
      <c r="P14" s="13"/>
      <c r="Q14" s="13"/>
      <c r="R14" s="13"/>
    </row>
    <row r="15" spans="1:18" ht="64.5" customHeight="1" x14ac:dyDescent="0.2">
      <c r="A15" s="6">
        <f t="shared" ref="A15:A41" si="0">+A14+1</f>
        <v>3</v>
      </c>
      <c r="B15" s="6">
        <v>37947885</v>
      </c>
      <c r="C15" s="36" t="s">
        <v>36</v>
      </c>
      <c r="D15" s="8">
        <v>1</v>
      </c>
      <c r="E15" s="9">
        <v>390</v>
      </c>
      <c r="F15" s="9">
        <f t="shared" ref="F15:F41" si="1">+E15</f>
        <v>390</v>
      </c>
      <c r="G15" s="10">
        <v>45575</v>
      </c>
      <c r="H15" s="32" t="s">
        <v>35</v>
      </c>
      <c r="I15" s="12"/>
      <c r="K15" s="13"/>
      <c r="L15" s="13"/>
      <c r="M15" s="13"/>
      <c r="N15" s="13"/>
      <c r="O15" s="13"/>
      <c r="P15" s="13"/>
      <c r="Q15" s="13"/>
      <c r="R15" s="13"/>
    </row>
    <row r="16" spans="1:18" ht="73.5" customHeight="1" x14ac:dyDescent="0.2">
      <c r="A16" s="6">
        <f t="shared" si="0"/>
        <v>4</v>
      </c>
      <c r="B16" s="6">
        <v>4241045</v>
      </c>
      <c r="C16" s="7" t="s">
        <v>23</v>
      </c>
      <c r="D16" s="8">
        <v>1</v>
      </c>
      <c r="E16" s="9">
        <v>176.9</v>
      </c>
      <c r="F16" s="9">
        <v>176.9</v>
      </c>
      <c r="G16" s="10">
        <v>45568</v>
      </c>
      <c r="H16" s="32" t="s">
        <v>37</v>
      </c>
      <c r="I16" s="12"/>
      <c r="K16" s="13"/>
      <c r="L16" s="13"/>
      <c r="M16" s="13"/>
      <c r="N16" s="13"/>
      <c r="O16" s="13"/>
      <c r="P16" s="13"/>
      <c r="Q16" s="13"/>
      <c r="R16" s="13"/>
    </row>
    <row r="17" spans="1:18" ht="59.25" customHeight="1" x14ac:dyDescent="0.2">
      <c r="A17" s="6">
        <f t="shared" si="0"/>
        <v>5</v>
      </c>
      <c r="B17" s="6">
        <v>12691402</v>
      </c>
      <c r="C17" s="7" t="s">
        <v>19</v>
      </c>
      <c r="D17" s="8">
        <v>1</v>
      </c>
      <c r="E17" s="9">
        <v>45</v>
      </c>
      <c r="F17" s="9">
        <f t="shared" ref="F17" si="2">+E17</f>
        <v>45</v>
      </c>
      <c r="G17" s="10">
        <v>45566</v>
      </c>
      <c r="H17" s="32" t="s">
        <v>38</v>
      </c>
      <c r="I17" s="12"/>
      <c r="K17" s="13"/>
      <c r="L17" s="13"/>
      <c r="M17" s="13"/>
      <c r="N17" s="13"/>
      <c r="O17" s="13"/>
      <c r="P17" s="13"/>
      <c r="Q17" s="13"/>
      <c r="R17" s="13"/>
    </row>
    <row r="18" spans="1:18" ht="75" customHeight="1" x14ac:dyDescent="0.2">
      <c r="A18" s="6">
        <f t="shared" si="0"/>
        <v>6</v>
      </c>
      <c r="B18" s="6">
        <v>86534599</v>
      </c>
      <c r="C18" s="37" t="s">
        <v>39</v>
      </c>
      <c r="D18" s="8">
        <v>1</v>
      </c>
      <c r="E18" s="9">
        <v>46</v>
      </c>
      <c r="F18" s="9">
        <f t="shared" si="1"/>
        <v>46</v>
      </c>
      <c r="G18" s="10">
        <v>45562</v>
      </c>
      <c r="H18" s="40" t="s">
        <v>40</v>
      </c>
      <c r="I18" s="12"/>
      <c r="K18" s="13"/>
      <c r="L18" s="13"/>
      <c r="M18" s="13"/>
      <c r="N18" s="13"/>
      <c r="O18" s="13"/>
      <c r="P18" s="13"/>
      <c r="Q18" s="13"/>
      <c r="R18" s="13"/>
    </row>
    <row r="19" spans="1:18" ht="62.25" customHeight="1" x14ac:dyDescent="0.2">
      <c r="A19" s="6">
        <f t="shared" si="0"/>
        <v>7</v>
      </c>
      <c r="B19" s="6">
        <v>76741087</v>
      </c>
      <c r="C19" s="36" t="s">
        <v>41</v>
      </c>
      <c r="D19" s="8">
        <v>1</v>
      </c>
      <c r="E19" s="9">
        <v>1200</v>
      </c>
      <c r="F19" s="9">
        <f t="shared" si="1"/>
        <v>1200</v>
      </c>
      <c r="G19" s="10">
        <v>45566</v>
      </c>
      <c r="H19" s="32" t="s">
        <v>42</v>
      </c>
      <c r="I19" s="12"/>
      <c r="K19" s="13"/>
      <c r="L19" s="13"/>
      <c r="M19" s="13"/>
      <c r="N19" s="13"/>
      <c r="O19" s="13"/>
      <c r="P19" s="13"/>
      <c r="Q19" s="13"/>
      <c r="R19" s="13"/>
    </row>
    <row r="20" spans="1:18" ht="77.25" customHeight="1" x14ac:dyDescent="0.2">
      <c r="A20" s="6">
        <f t="shared" si="0"/>
        <v>8</v>
      </c>
      <c r="B20" s="6">
        <v>14946203</v>
      </c>
      <c r="C20" s="36" t="s">
        <v>27</v>
      </c>
      <c r="D20" s="8">
        <v>1</v>
      </c>
      <c r="E20" s="9">
        <v>625.54</v>
      </c>
      <c r="F20" s="9">
        <f t="shared" si="1"/>
        <v>625.54</v>
      </c>
      <c r="G20" s="10" t="s">
        <v>44</v>
      </c>
      <c r="H20" s="32" t="s">
        <v>43</v>
      </c>
      <c r="I20" s="12"/>
      <c r="K20" s="13"/>
      <c r="L20" s="13"/>
      <c r="M20" s="13"/>
      <c r="N20" s="13"/>
      <c r="O20" s="13"/>
      <c r="P20" s="13"/>
      <c r="Q20" s="13"/>
      <c r="R20" s="13"/>
    </row>
    <row r="21" spans="1:18" ht="66.75" customHeight="1" x14ac:dyDescent="0.2">
      <c r="A21" s="6">
        <f t="shared" si="0"/>
        <v>9</v>
      </c>
      <c r="B21" s="6">
        <v>14946211</v>
      </c>
      <c r="C21" s="7" t="s">
        <v>26</v>
      </c>
      <c r="D21" s="8">
        <v>1</v>
      </c>
      <c r="E21" s="9">
        <v>535.1</v>
      </c>
      <c r="F21" s="9">
        <v>535.1</v>
      </c>
      <c r="G21" s="10">
        <v>45568</v>
      </c>
      <c r="H21" s="11" t="s">
        <v>45</v>
      </c>
      <c r="I21" s="12"/>
      <c r="K21" s="13"/>
      <c r="L21" s="13"/>
      <c r="M21" s="13"/>
      <c r="N21" s="13"/>
      <c r="O21" s="13"/>
      <c r="P21" s="13"/>
      <c r="Q21" s="13"/>
      <c r="R21" s="13"/>
    </row>
    <row r="22" spans="1:18" ht="81" customHeight="1" x14ac:dyDescent="0.2">
      <c r="A22" s="6">
        <f t="shared" si="0"/>
        <v>10</v>
      </c>
      <c r="B22" s="6">
        <v>14946211</v>
      </c>
      <c r="C22" s="37" t="s">
        <v>26</v>
      </c>
      <c r="D22" s="8">
        <v>1</v>
      </c>
      <c r="E22" s="9">
        <v>1067.5999999999999</v>
      </c>
      <c r="F22" s="9">
        <f t="shared" ref="F22:F26" si="3">+E22</f>
        <v>1067.5999999999999</v>
      </c>
      <c r="G22" s="10">
        <v>45568</v>
      </c>
      <c r="H22" s="32" t="s">
        <v>46</v>
      </c>
      <c r="I22" s="12"/>
      <c r="K22" s="13"/>
      <c r="L22" s="13"/>
      <c r="M22" s="13"/>
      <c r="N22" s="13"/>
      <c r="O22" s="13"/>
      <c r="P22" s="13"/>
      <c r="Q22" s="13"/>
      <c r="R22" s="13"/>
    </row>
    <row r="23" spans="1:18" ht="66" customHeight="1" x14ac:dyDescent="0.2">
      <c r="A23" s="6">
        <f t="shared" si="0"/>
        <v>11</v>
      </c>
      <c r="B23" s="6">
        <v>14946211</v>
      </c>
      <c r="C23" s="37" t="s">
        <v>26</v>
      </c>
      <c r="D23" s="8">
        <v>1</v>
      </c>
      <c r="E23" s="9">
        <v>902.03</v>
      </c>
      <c r="F23" s="9">
        <f t="shared" si="3"/>
        <v>902.03</v>
      </c>
      <c r="G23" s="10">
        <v>45568</v>
      </c>
      <c r="H23" s="32" t="s">
        <v>47</v>
      </c>
      <c r="I23" s="12"/>
      <c r="K23" s="13"/>
      <c r="L23" s="13"/>
      <c r="M23" s="13"/>
      <c r="N23" s="13"/>
      <c r="O23" s="13"/>
      <c r="P23" s="13"/>
      <c r="Q23" s="13"/>
      <c r="R23" s="13"/>
    </row>
    <row r="24" spans="1:18" ht="85.5" customHeight="1" x14ac:dyDescent="0.2">
      <c r="A24" s="6">
        <f t="shared" si="0"/>
        <v>12</v>
      </c>
      <c r="B24" s="6">
        <v>326445</v>
      </c>
      <c r="C24" s="7" t="s">
        <v>20</v>
      </c>
      <c r="D24" s="8">
        <v>1</v>
      </c>
      <c r="E24" s="9">
        <v>7969.51</v>
      </c>
      <c r="F24" s="9">
        <f t="shared" si="3"/>
        <v>7969.51</v>
      </c>
      <c r="G24" s="10">
        <v>45567</v>
      </c>
      <c r="H24" s="11" t="s">
        <v>48</v>
      </c>
      <c r="I24" s="12"/>
      <c r="K24" s="13"/>
      <c r="L24" s="13"/>
      <c r="M24" s="13"/>
      <c r="N24" s="13"/>
      <c r="O24" s="13"/>
      <c r="P24" s="13"/>
      <c r="Q24" s="13"/>
      <c r="R24" s="13"/>
    </row>
    <row r="25" spans="1:18" ht="85.5" customHeight="1" x14ac:dyDescent="0.2">
      <c r="A25" s="6">
        <f t="shared" si="0"/>
        <v>13</v>
      </c>
      <c r="B25" s="6">
        <v>14946203</v>
      </c>
      <c r="C25" s="36" t="s">
        <v>27</v>
      </c>
      <c r="D25" s="8">
        <v>1</v>
      </c>
      <c r="E25" s="9">
        <v>347.55</v>
      </c>
      <c r="F25" s="9">
        <f t="shared" si="3"/>
        <v>347.55</v>
      </c>
      <c r="G25" s="10">
        <v>45574</v>
      </c>
      <c r="H25" s="32" t="s">
        <v>49</v>
      </c>
      <c r="I25" s="12"/>
      <c r="K25" s="13"/>
      <c r="L25" s="13"/>
      <c r="M25" s="13"/>
      <c r="N25" s="13"/>
      <c r="O25" s="13"/>
      <c r="P25" s="13"/>
      <c r="Q25" s="13"/>
      <c r="R25" s="13"/>
    </row>
    <row r="26" spans="1:18" ht="94.5" customHeight="1" x14ac:dyDescent="0.2">
      <c r="A26" s="6">
        <f t="shared" si="0"/>
        <v>14</v>
      </c>
      <c r="B26" s="6">
        <v>14946203</v>
      </c>
      <c r="C26" s="36" t="s">
        <v>27</v>
      </c>
      <c r="D26" s="8">
        <v>1</v>
      </c>
      <c r="E26" s="9">
        <v>495.27</v>
      </c>
      <c r="F26" s="9">
        <f t="shared" si="3"/>
        <v>495.27</v>
      </c>
      <c r="G26" s="10">
        <v>45568</v>
      </c>
      <c r="H26" s="32" t="s">
        <v>50</v>
      </c>
      <c r="I26" s="12"/>
      <c r="K26" s="13"/>
      <c r="L26" s="13"/>
      <c r="M26" s="13"/>
      <c r="N26" s="13"/>
      <c r="O26" s="13"/>
      <c r="P26" s="13"/>
      <c r="Q26" s="13"/>
      <c r="R26" s="13"/>
    </row>
    <row r="27" spans="1:18" ht="99" customHeight="1" x14ac:dyDescent="0.2">
      <c r="A27" s="6">
        <f t="shared" si="0"/>
        <v>15</v>
      </c>
      <c r="B27" s="6">
        <v>9929290</v>
      </c>
      <c r="C27" s="7" t="s">
        <v>51</v>
      </c>
      <c r="D27" s="8">
        <v>1</v>
      </c>
      <c r="E27" s="9">
        <v>319</v>
      </c>
      <c r="F27" s="9">
        <v>319</v>
      </c>
      <c r="G27" s="10">
        <v>45569</v>
      </c>
      <c r="H27" s="32" t="s">
        <v>52</v>
      </c>
      <c r="I27" s="12"/>
      <c r="K27" s="13"/>
      <c r="L27" s="13"/>
      <c r="M27" s="13"/>
      <c r="N27" s="13"/>
      <c r="O27" s="13"/>
      <c r="P27" s="13"/>
      <c r="Q27" s="13"/>
      <c r="R27" s="13"/>
    </row>
    <row r="28" spans="1:18" ht="75.75" customHeight="1" x14ac:dyDescent="0.2">
      <c r="A28" s="6">
        <f t="shared" si="0"/>
        <v>16</v>
      </c>
      <c r="B28" s="6">
        <v>9929290</v>
      </c>
      <c r="C28" s="7" t="s">
        <v>51</v>
      </c>
      <c r="D28" s="8">
        <v>1</v>
      </c>
      <c r="E28" s="9">
        <v>399</v>
      </c>
      <c r="F28" s="9">
        <v>399</v>
      </c>
      <c r="G28" s="10">
        <v>45569</v>
      </c>
      <c r="H28" s="32" t="s">
        <v>52</v>
      </c>
      <c r="I28" s="12"/>
      <c r="K28" s="13"/>
      <c r="L28" s="13"/>
      <c r="M28" s="13"/>
      <c r="N28" s="13"/>
      <c r="O28" s="13"/>
      <c r="P28" s="13"/>
      <c r="Q28" s="13"/>
      <c r="R28" s="13"/>
    </row>
    <row r="29" spans="1:18" ht="62.25" customHeight="1" x14ac:dyDescent="0.2">
      <c r="A29" s="6">
        <f t="shared" si="0"/>
        <v>17</v>
      </c>
      <c r="B29" s="6">
        <v>9929290</v>
      </c>
      <c r="C29" s="7" t="s">
        <v>51</v>
      </c>
      <c r="D29" s="8">
        <v>1</v>
      </c>
      <c r="E29" s="9">
        <v>319</v>
      </c>
      <c r="F29" s="9">
        <f t="shared" si="1"/>
        <v>319</v>
      </c>
      <c r="G29" s="10">
        <v>45569</v>
      </c>
      <c r="H29" s="32" t="s">
        <v>52</v>
      </c>
      <c r="I29" s="12"/>
      <c r="K29" s="13"/>
      <c r="L29" s="13"/>
      <c r="M29" s="13"/>
      <c r="N29" s="13"/>
      <c r="O29" s="13"/>
      <c r="P29" s="13"/>
      <c r="Q29" s="13"/>
      <c r="R29" s="13"/>
    </row>
    <row r="30" spans="1:18" ht="84" customHeight="1" x14ac:dyDescent="0.2">
      <c r="A30" s="6">
        <f t="shared" si="0"/>
        <v>18</v>
      </c>
      <c r="B30" s="6">
        <v>9929290</v>
      </c>
      <c r="C30" s="7" t="s">
        <v>51</v>
      </c>
      <c r="D30" s="8">
        <v>1</v>
      </c>
      <c r="E30" s="9">
        <v>399</v>
      </c>
      <c r="F30" s="9">
        <f t="shared" si="1"/>
        <v>399</v>
      </c>
      <c r="G30" s="10">
        <v>45569</v>
      </c>
      <c r="H30" s="32" t="s">
        <v>52</v>
      </c>
      <c r="I30" s="12"/>
      <c r="K30" s="13"/>
      <c r="L30" s="13"/>
      <c r="M30" s="13"/>
      <c r="N30" s="13"/>
      <c r="O30" s="13"/>
      <c r="P30" s="13"/>
      <c r="Q30" s="13"/>
      <c r="R30" s="13"/>
    </row>
    <row r="31" spans="1:18" ht="78" customHeight="1" x14ac:dyDescent="0.2">
      <c r="A31" s="6">
        <f t="shared" si="0"/>
        <v>19</v>
      </c>
      <c r="B31" s="6">
        <v>9929290</v>
      </c>
      <c r="C31" s="7" t="s">
        <v>51</v>
      </c>
      <c r="D31" s="8">
        <v>1</v>
      </c>
      <c r="E31" s="9">
        <v>399</v>
      </c>
      <c r="F31" s="9">
        <f t="shared" si="1"/>
        <v>399</v>
      </c>
      <c r="G31" s="10">
        <v>45569</v>
      </c>
      <c r="H31" s="32" t="s">
        <v>52</v>
      </c>
      <c r="I31" s="12"/>
      <c r="K31" s="13"/>
      <c r="L31" s="13"/>
      <c r="M31" s="13"/>
      <c r="N31" s="13"/>
      <c r="O31" s="13"/>
      <c r="P31" s="13"/>
      <c r="Q31" s="13"/>
      <c r="R31" s="13"/>
    </row>
    <row r="32" spans="1:18" ht="63.75" customHeight="1" x14ac:dyDescent="0.2">
      <c r="A32" s="6">
        <f t="shared" si="0"/>
        <v>20</v>
      </c>
      <c r="B32" s="6">
        <v>9929290</v>
      </c>
      <c r="C32" s="7" t="s">
        <v>51</v>
      </c>
      <c r="D32" s="8">
        <v>1</v>
      </c>
      <c r="E32" s="9">
        <v>399</v>
      </c>
      <c r="F32" s="9">
        <f t="shared" si="1"/>
        <v>399</v>
      </c>
      <c r="G32" s="10">
        <v>45569</v>
      </c>
      <c r="H32" s="32" t="s">
        <v>52</v>
      </c>
      <c r="I32" s="12"/>
      <c r="K32" s="13"/>
      <c r="L32" s="13"/>
      <c r="M32" s="13"/>
      <c r="N32" s="13"/>
      <c r="O32" s="13"/>
      <c r="P32" s="13"/>
      <c r="Q32" s="13"/>
      <c r="R32" s="13"/>
    </row>
    <row r="33" spans="1:18" ht="69" customHeight="1" x14ac:dyDescent="0.2">
      <c r="A33" s="6">
        <f t="shared" si="0"/>
        <v>21</v>
      </c>
      <c r="B33" s="6">
        <v>9929290</v>
      </c>
      <c r="C33" s="7" t="s">
        <v>51</v>
      </c>
      <c r="D33" s="34">
        <v>1</v>
      </c>
      <c r="E33" s="35">
        <v>372.38</v>
      </c>
      <c r="F33" s="9">
        <f t="shared" si="1"/>
        <v>372.38</v>
      </c>
      <c r="G33" s="10">
        <v>45569</v>
      </c>
      <c r="H33" s="32" t="s">
        <v>52</v>
      </c>
      <c r="I33" s="12"/>
      <c r="K33" s="13"/>
      <c r="L33" s="13"/>
      <c r="M33" s="13"/>
      <c r="N33" s="13"/>
      <c r="O33" s="13"/>
      <c r="P33" s="13"/>
      <c r="Q33" s="13"/>
      <c r="R33" s="13"/>
    </row>
    <row r="34" spans="1:18" ht="79.5" customHeight="1" x14ac:dyDescent="0.2">
      <c r="A34" s="6">
        <f t="shared" si="0"/>
        <v>22</v>
      </c>
      <c r="B34" s="6">
        <v>32375913</v>
      </c>
      <c r="C34" s="7" t="s">
        <v>53</v>
      </c>
      <c r="D34" s="8">
        <v>1</v>
      </c>
      <c r="E34" s="9">
        <v>119.96</v>
      </c>
      <c r="F34" s="9">
        <f t="shared" si="1"/>
        <v>119.96</v>
      </c>
      <c r="G34" s="10">
        <v>45582</v>
      </c>
      <c r="H34" s="37" t="s">
        <v>54</v>
      </c>
      <c r="I34" s="12"/>
      <c r="K34" s="13"/>
      <c r="L34" s="13"/>
      <c r="M34" s="13"/>
      <c r="N34" s="13"/>
      <c r="O34" s="13"/>
      <c r="P34" s="13"/>
      <c r="Q34" s="13"/>
      <c r="R34" s="13"/>
    </row>
    <row r="35" spans="1:18" ht="96" customHeight="1" x14ac:dyDescent="0.2">
      <c r="A35" s="6">
        <f t="shared" si="0"/>
        <v>23</v>
      </c>
      <c r="B35" s="6">
        <v>2107341</v>
      </c>
      <c r="C35" s="7" t="s">
        <v>21</v>
      </c>
      <c r="D35" s="8">
        <v>1</v>
      </c>
      <c r="E35" s="9">
        <v>25</v>
      </c>
      <c r="F35" s="9">
        <f t="shared" si="1"/>
        <v>25</v>
      </c>
      <c r="G35" s="10">
        <v>45573</v>
      </c>
      <c r="H35" s="32" t="s">
        <v>55</v>
      </c>
      <c r="I35" s="12"/>
      <c r="K35" s="13"/>
      <c r="L35" s="13"/>
      <c r="M35" s="13"/>
      <c r="N35" s="13"/>
      <c r="O35" s="13"/>
      <c r="P35" s="13"/>
      <c r="Q35" s="13"/>
      <c r="R35" s="13"/>
    </row>
    <row r="36" spans="1:18" ht="81" customHeight="1" x14ac:dyDescent="0.2">
      <c r="A36" s="6">
        <f t="shared" si="0"/>
        <v>24</v>
      </c>
      <c r="B36" s="6">
        <v>110986938</v>
      </c>
      <c r="C36" s="7" t="s">
        <v>57</v>
      </c>
      <c r="D36" s="8">
        <v>1</v>
      </c>
      <c r="E36" s="9">
        <v>1100</v>
      </c>
      <c r="F36" s="9">
        <f t="shared" si="1"/>
        <v>1100</v>
      </c>
      <c r="G36" s="10">
        <v>45579</v>
      </c>
      <c r="H36" s="37" t="s">
        <v>59</v>
      </c>
      <c r="I36" s="12"/>
      <c r="K36" s="13"/>
      <c r="L36" s="13"/>
      <c r="M36" s="13"/>
      <c r="N36" s="13"/>
      <c r="O36" s="13"/>
      <c r="P36" s="13"/>
      <c r="Q36" s="13"/>
      <c r="R36" s="13"/>
    </row>
    <row r="37" spans="1:18" ht="95.25" customHeight="1" x14ac:dyDescent="0.2">
      <c r="A37" s="6">
        <f t="shared" si="0"/>
        <v>25</v>
      </c>
      <c r="B37" s="6">
        <v>2107341</v>
      </c>
      <c r="C37" s="7" t="s">
        <v>21</v>
      </c>
      <c r="D37" s="8">
        <v>1</v>
      </c>
      <c r="E37" s="9">
        <v>30</v>
      </c>
      <c r="F37" s="9">
        <f t="shared" si="1"/>
        <v>30</v>
      </c>
      <c r="G37" s="10">
        <v>45573</v>
      </c>
      <c r="H37" s="32" t="s">
        <v>56</v>
      </c>
      <c r="I37" s="12"/>
      <c r="K37" s="13"/>
      <c r="L37" s="13"/>
      <c r="M37" s="13"/>
      <c r="N37" s="13"/>
      <c r="O37" s="13"/>
      <c r="P37" s="13"/>
      <c r="Q37" s="13"/>
      <c r="R37" s="13"/>
    </row>
    <row r="38" spans="1:18" ht="90" customHeight="1" x14ac:dyDescent="0.2">
      <c r="A38" s="6">
        <f t="shared" si="0"/>
        <v>26</v>
      </c>
      <c r="B38" s="6">
        <v>2974681</v>
      </c>
      <c r="C38" s="7" t="s">
        <v>22</v>
      </c>
      <c r="D38" s="8">
        <v>1</v>
      </c>
      <c r="E38" s="9">
        <v>21</v>
      </c>
      <c r="F38" s="9">
        <f t="shared" si="1"/>
        <v>21</v>
      </c>
      <c r="G38" s="10">
        <v>45572</v>
      </c>
      <c r="H38" s="32" t="s">
        <v>60</v>
      </c>
      <c r="I38" s="12"/>
      <c r="K38" s="13"/>
      <c r="L38" s="13"/>
      <c r="M38" s="13"/>
      <c r="N38" s="13"/>
      <c r="O38" s="13"/>
      <c r="P38" s="13"/>
      <c r="Q38" s="13"/>
      <c r="R38" s="13"/>
    </row>
    <row r="39" spans="1:18" ht="66" customHeight="1" x14ac:dyDescent="0.2">
      <c r="A39" s="6">
        <f t="shared" si="0"/>
        <v>27</v>
      </c>
      <c r="B39" s="6">
        <v>57705488</v>
      </c>
      <c r="C39" s="33" t="s">
        <v>61</v>
      </c>
      <c r="D39" s="34">
        <v>1</v>
      </c>
      <c r="E39" s="35">
        <v>50</v>
      </c>
      <c r="F39" s="9">
        <f t="shared" si="1"/>
        <v>50</v>
      </c>
      <c r="G39" s="10">
        <v>45579</v>
      </c>
      <c r="H39" s="11" t="s">
        <v>62</v>
      </c>
      <c r="I39" s="12"/>
      <c r="K39" s="13"/>
      <c r="L39" s="13"/>
      <c r="M39" s="13"/>
      <c r="N39" s="13"/>
      <c r="O39" s="13"/>
      <c r="P39" s="13"/>
      <c r="Q39" s="13"/>
      <c r="R39" s="13"/>
    </row>
    <row r="40" spans="1:18" ht="80.25" customHeight="1" x14ac:dyDescent="0.2">
      <c r="A40" s="6">
        <f t="shared" si="0"/>
        <v>28</v>
      </c>
      <c r="B40" s="6">
        <v>4521587</v>
      </c>
      <c r="C40" s="7" t="s">
        <v>63</v>
      </c>
      <c r="D40" s="8">
        <v>1</v>
      </c>
      <c r="E40" s="9">
        <v>347</v>
      </c>
      <c r="F40" s="9">
        <f t="shared" si="1"/>
        <v>347</v>
      </c>
      <c r="G40" s="10">
        <v>45582</v>
      </c>
      <c r="H40" s="37" t="s">
        <v>64</v>
      </c>
      <c r="I40" s="12"/>
      <c r="K40" s="13"/>
      <c r="L40" s="13"/>
      <c r="M40" s="13"/>
      <c r="N40" s="13"/>
      <c r="O40" s="13"/>
      <c r="P40" s="13"/>
      <c r="Q40" s="13"/>
      <c r="R40" s="13"/>
    </row>
    <row r="41" spans="1:18" ht="77.25" customHeight="1" x14ac:dyDescent="0.2">
      <c r="A41" s="6">
        <f t="shared" si="0"/>
        <v>29</v>
      </c>
      <c r="B41" s="6">
        <v>103341706</v>
      </c>
      <c r="C41" s="33" t="s">
        <v>16</v>
      </c>
      <c r="D41" s="34">
        <v>1</v>
      </c>
      <c r="E41" s="35">
        <v>35</v>
      </c>
      <c r="F41" s="9">
        <f t="shared" si="1"/>
        <v>35</v>
      </c>
      <c r="G41" s="10">
        <v>45569</v>
      </c>
      <c r="H41" s="11" t="s">
        <v>65</v>
      </c>
      <c r="I41" s="12"/>
      <c r="K41" s="13"/>
      <c r="L41" s="13"/>
      <c r="M41" s="13"/>
      <c r="N41" s="13"/>
      <c r="O41" s="13"/>
      <c r="P41" s="13"/>
      <c r="Q41" s="13"/>
      <c r="R41" s="13"/>
    </row>
    <row r="42" spans="1:18" ht="79.5" customHeight="1" x14ac:dyDescent="0.2">
      <c r="A42" s="6">
        <v>30</v>
      </c>
      <c r="B42" s="6">
        <v>6527310</v>
      </c>
      <c r="C42" s="33" t="s">
        <v>66</v>
      </c>
      <c r="D42" s="8">
        <v>1</v>
      </c>
      <c r="E42" s="9">
        <v>30</v>
      </c>
      <c r="F42" s="9">
        <f t="shared" ref="F42" si="4">+E42</f>
        <v>30</v>
      </c>
      <c r="G42" s="10">
        <v>45576</v>
      </c>
      <c r="H42" s="11" t="s">
        <v>67</v>
      </c>
      <c r="I42" s="12"/>
      <c r="K42" s="13"/>
      <c r="L42" s="13"/>
      <c r="M42" s="13"/>
      <c r="N42" s="13"/>
      <c r="O42" s="13"/>
      <c r="P42" s="13"/>
      <c r="Q42" s="13"/>
      <c r="R42" s="13"/>
    </row>
    <row r="43" spans="1:18" ht="60" x14ac:dyDescent="0.2">
      <c r="A43" s="6">
        <v>31</v>
      </c>
      <c r="B43" s="6">
        <v>8035296</v>
      </c>
      <c r="C43" s="33" t="s">
        <v>68</v>
      </c>
      <c r="D43" s="8">
        <v>1</v>
      </c>
      <c r="E43" s="9">
        <v>1100</v>
      </c>
      <c r="F43" s="9">
        <f t="shared" ref="F43" si="5">+E43</f>
        <v>1100</v>
      </c>
      <c r="G43" s="10">
        <v>45579</v>
      </c>
      <c r="H43" s="37" t="s">
        <v>69</v>
      </c>
      <c r="I43" s="12"/>
      <c r="K43" s="13"/>
      <c r="L43" s="13"/>
      <c r="M43" s="13"/>
      <c r="N43" s="13"/>
      <c r="O43" s="13"/>
      <c r="P43" s="13"/>
      <c r="Q43" s="13"/>
      <c r="R43" s="13"/>
    </row>
    <row r="44" spans="1:18" ht="61.5" customHeight="1" x14ac:dyDescent="0.2">
      <c r="A44" s="6">
        <v>32</v>
      </c>
      <c r="B44" s="6">
        <v>8035296</v>
      </c>
      <c r="C44" s="33" t="s">
        <v>68</v>
      </c>
      <c r="D44" s="8">
        <v>1</v>
      </c>
      <c r="E44" s="9">
        <v>1100</v>
      </c>
      <c r="F44" s="9">
        <f t="shared" ref="F44" si="6">+E44</f>
        <v>1100</v>
      </c>
      <c r="G44" s="10">
        <v>45579</v>
      </c>
      <c r="H44" s="37" t="s">
        <v>58</v>
      </c>
      <c r="I44" s="12"/>
      <c r="K44" s="13"/>
      <c r="L44" s="13"/>
      <c r="M44" s="13"/>
      <c r="N44" s="13"/>
      <c r="O44" s="13"/>
      <c r="P44" s="13"/>
      <c r="Q44" s="13"/>
      <c r="R44" s="13"/>
    </row>
    <row r="45" spans="1:18" ht="110.25" customHeight="1" x14ac:dyDescent="0.2">
      <c r="A45" s="6">
        <v>33</v>
      </c>
      <c r="B45" s="6">
        <v>30370299</v>
      </c>
      <c r="C45" s="7" t="s">
        <v>70</v>
      </c>
      <c r="D45" s="8">
        <v>1</v>
      </c>
      <c r="E45" s="9">
        <v>33</v>
      </c>
      <c r="F45" s="9">
        <f t="shared" ref="F45:F51" si="7">+E45</f>
        <v>33</v>
      </c>
      <c r="G45" s="10">
        <v>45580</v>
      </c>
      <c r="H45" s="37" t="s">
        <v>71</v>
      </c>
      <c r="I45" s="12"/>
      <c r="K45" s="13"/>
      <c r="L45" s="13"/>
      <c r="M45" s="13"/>
      <c r="N45" s="13"/>
      <c r="O45" s="13"/>
      <c r="P45" s="13"/>
      <c r="Q45" s="13"/>
      <c r="R45" s="13"/>
    </row>
    <row r="46" spans="1:18" ht="61.5" customHeight="1" x14ac:dyDescent="0.2">
      <c r="A46" s="6">
        <v>34</v>
      </c>
      <c r="B46" s="6">
        <v>9929290</v>
      </c>
      <c r="C46" s="7" t="s">
        <v>51</v>
      </c>
      <c r="D46" s="8">
        <v>1</v>
      </c>
      <c r="E46" s="9">
        <v>319</v>
      </c>
      <c r="F46" s="9">
        <v>319</v>
      </c>
      <c r="G46" s="10">
        <v>45569</v>
      </c>
      <c r="H46" s="32" t="s">
        <v>52</v>
      </c>
      <c r="I46" s="12"/>
      <c r="K46" s="13"/>
      <c r="L46" s="13"/>
      <c r="M46" s="13"/>
      <c r="N46" s="13"/>
      <c r="O46" s="13"/>
      <c r="P46" s="13"/>
      <c r="Q46" s="13"/>
      <c r="R46" s="13"/>
    </row>
    <row r="47" spans="1:18" ht="61.5" customHeight="1" x14ac:dyDescent="0.2">
      <c r="A47" s="6">
        <v>35</v>
      </c>
      <c r="B47" s="6">
        <v>9929290</v>
      </c>
      <c r="C47" s="7" t="s">
        <v>51</v>
      </c>
      <c r="D47" s="8">
        <v>1</v>
      </c>
      <c r="E47" s="9">
        <v>319</v>
      </c>
      <c r="F47" s="9">
        <v>319</v>
      </c>
      <c r="G47" s="10">
        <v>45569</v>
      </c>
      <c r="H47" s="32" t="s">
        <v>52</v>
      </c>
      <c r="I47" s="12"/>
      <c r="K47" s="13"/>
      <c r="L47" s="13"/>
      <c r="M47" s="13"/>
      <c r="N47" s="13"/>
      <c r="O47" s="13"/>
      <c r="P47" s="13"/>
      <c r="Q47" s="13"/>
      <c r="R47" s="13"/>
    </row>
    <row r="48" spans="1:18" ht="61.5" customHeight="1" x14ac:dyDescent="0.2">
      <c r="A48" s="6">
        <v>36</v>
      </c>
      <c r="B48" s="6">
        <v>9929290</v>
      </c>
      <c r="C48" s="7" t="s">
        <v>51</v>
      </c>
      <c r="D48" s="8">
        <v>1</v>
      </c>
      <c r="E48" s="9">
        <v>269</v>
      </c>
      <c r="F48" s="9">
        <v>269</v>
      </c>
      <c r="G48" s="10">
        <v>45579</v>
      </c>
      <c r="H48" s="32" t="s">
        <v>52</v>
      </c>
      <c r="I48" s="12"/>
      <c r="K48" s="13"/>
      <c r="L48" s="13"/>
      <c r="M48" s="13"/>
      <c r="N48" s="13"/>
      <c r="O48" s="13"/>
      <c r="P48" s="13"/>
      <c r="Q48" s="13"/>
      <c r="R48" s="13"/>
    </row>
    <row r="49" spans="1:18" ht="61.5" customHeight="1" x14ac:dyDescent="0.2">
      <c r="A49" s="6">
        <v>37</v>
      </c>
      <c r="B49" s="6">
        <v>9929290</v>
      </c>
      <c r="C49" s="7" t="s">
        <v>51</v>
      </c>
      <c r="D49" s="8">
        <v>1</v>
      </c>
      <c r="E49" s="9">
        <v>269</v>
      </c>
      <c r="F49" s="9">
        <v>269</v>
      </c>
      <c r="G49" s="10">
        <v>45579</v>
      </c>
      <c r="H49" s="32" t="s">
        <v>52</v>
      </c>
      <c r="I49" s="12"/>
      <c r="K49" s="13"/>
      <c r="L49" s="13"/>
      <c r="M49" s="13"/>
      <c r="N49" s="13"/>
      <c r="O49" s="13"/>
      <c r="P49" s="13"/>
      <c r="Q49" s="13"/>
      <c r="R49" s="13"/>
    </row>
    <row r="50" spans="1:18" ht="61.5" customHeight="1" x14ac:dyDescent="0.2">
      <c r="A50" s="6">
        <v>38</v>
      </c>
      <c r="B50" s="6">
        <v>57705488</v>
      </c>
      <c r="C50" s="33" t="s">
        <v>61</v>
      </c>
      <c r="D50" s="34">
        <v>1</v>
      </c>
      <c r="E50" s="35">
        <v>50</v>
      </c>
      <c r="F50" s="9">
        <f t="shared" ref="F50" si="8">+E50</f>
        <v>50</v>
      </c>
      <c r="G50" s="10">
        <v>45566</v>
      </c>
      <c r="H50" s="11" t="s">
        <v>72</v>
      </c>
      <c r="I50" s="12"/>
      <c r="K50" s="13"/>
      <c r="L50" s="13"/>
      <c r="M50" s="13"/>
      <c r="N50" s="13"/>
      <c r="O50" s="13"/>
      <c r="P50" s="13"/>
      <c r="Q50" s="13"/>
      <c r="R50" s="13"/>
    </row>
    <row r="51" spans="1:18" ht="79.5" customHeight="1" x14ac:dyDescent="0.2">
      <c r="A51" s="6">
        <v>39</v>
      </c>
      <c r="B51" s="6" t="s">
        <v>24</v>
      </c>
      <c r="C51" s="7" t="s">
        <v>73</v>
      </c>
      <c r="D51" s="8">
        <v>1</v>
      </c>
      <c r="E51" s="9">
        <v>220</v>
      </c>
      <c r="F51" s="9">
        <f t="shared" si="7"/>
        <v>220</v>
      </c>
      <c r="G51" s="10">
        <v>45594</v>
      </c>
      <c r="H51" s="41" t="s">
        <v>74</v>
      </c>
      <c r="I51" s="12"/>
      <c r="K51" s="13"/>
      <c r="L51" s="13"/>
      <c r="M51" s="13"/>
      <c r="N51" s="13"/>
      <c r="O51" s="13"/>
      <c r="P51" s="13"/>
      <c r="Q51" s="13"/>
      <c r="R51" s="13"/>
    </row>
    <row r="52" spans="1:18" ht="79.5" customHeight="1" x14ac:dyDescent="0.2">
      <c r="A52" s="6">
        <v>40</v>
      </c>
      <c r="B52" s="6">
        <v>46738932</v>
      </c>
      <c r="C52" s="7" t="s">
        <v>75</v>
      </c>
      <c r="D52" s="8">
        <v>1</v>
      </c>
      <c r="E52" s="9">
        <v>70</v>
      </c>
      <c r="F52" s="9">
        <f t="shared" ref="F52:F57" si="9">+E52</f>
        <v>70</v>
      </c>
      <c r="G52" s="10">
        <v>45589</v>
      </c>
      <c r="H52" s="41" t="s">
        <v>76</v>
      </c>
      <c r="I52" s="12"/>
      <c r="K52" s="13"/>
      <c r="L52" s="13"/>
      <c r="M52" s="13"/>
      <c r="N52" s="13"/>
      <c r="O52" s="13"/>
      <c r="P52" s="13"/>
      <c r="Q52" s="13"/>
      <c r="R52" s="13"/>
    </row>
    <row r="53" spans="1:18" ht="79.5" customHeight="1" x14ac:dyDescent="0.2">
      <c r="A53" s="6">
        <v>41</v>
      </c>
      <c r="B53" s="6">
        <v>37334824</v>
      </c>
      <c r="C53" s="7" t="s">
        <v>77</v>
      </c>
      <c r="D53" s="8">
        <v>1</v>
      </c>
      <c r="E53" s="9">
        <v>225</v>
      </c>
      <c r="F53" s="9">
        <f t="shared" si="9"/>
        <v>225</v>
      </c>
      <c r="G53" s="10">
        <v>45595</v>
      </c>
      <c r="H53" s="42" t="s">
        <v>78</v>
      </c>
      <c r="I53" s="12"/>
      <c r="K53" s="13"/>
      <c r="L53" s="13"/>
      <c r="M53" s="13"/>
      <c r="N53" s="13"/>
      <c r="O53" s="13"/>
      <c r="P53" s="13"/>
      <c r="Q53" s="13"/>
      <c r="R53" s="13"/>
    </row>
    <row r="54" spans="1:18" ht="79.5" customHeight="1" x14ac:dyDescent="0.2">
      <c r="A54" s="6">
        <v>42</v>
      </c>
      <c r="B54" s="6">
        <v>14946211</v>
      </c>
      <c r="C54" s="37" t="s">
        <v>26</v>
      </c>
      <c r="D54" s="8">
        <v>1</v>
      </c>
      <c r="E54" s="9">
        <v>753.07</v>
      </c>
      <c r="F54" s="9">
        <f t="shared" si="9"/>
        <v>753.07</v>
      </c>
      <c r="G54" s="10">
        <v>45575</v>
      </c>
      <c r="H54" s="32" t="s">
        <v>79</v>
      </c>
      <c r="I54" s="12"/>
      <c r="K54" s="13"/>
      <c r="L54" s="13"/>
      <c r="M54" s="13"/>
      <c r="N54" s="13"/>
      <c r="O54" s="13"/>
      <c r="P54" s="13"/>
      <c r="Q54" s="13"/>
      <c r="R54" s="13"/>
    </row>
    <row r="55" spans="1:18" ht="79.5" customHeight="1" x14ac:dyDescent="0.2">
      <c r="A55" s="6">
        <v>43</v>
      </c>
      <c r="B55" s="6">
        <v>14946211</v>
      </c>
      <c r="C55" s="37" t="s">
        <v>26</v>
      </c>
      <c r="D55" s="8">
        <v>1</v>
      </c>
      <c r="E55" s="9">
        <v>476.47</v>
      </c>
      <c r="F55" s="9">
        <f t="shared" si="9"/>
        <v>476.47</v>
      </c>
      <c r="G55" s="10">
        <v>45578</v>
      </c>
      <c r="H55" s="32" t="s">
        <v>80</v>
      </c>
      <c r="I55" s="12"/>
      <c r="K55" s="13"/>
      <c r="L55" s="13"/>
      <c r="M55" s="13"/>
      <c r="N55" s="13"/>
      <c r="O55" s="13"/>
      <c r="P55" s="13"/>
      <c r="Q55" s="13"/>
      <c r="R55" s="13"/>
    </row>
    <row r="56" spans="1:18" ht="79.5" customHeight="1" x14ac:dyDescent="0.2">
      <c r="A56" s="6">
        <v>44</v>
      </c>
      <c r="B56" s="6">
        <v>14946203</v>
      </c>
      <c r="C56" s="36" t="s">
        <v>27</v>
      </c>
      <c r="D56" s="8">
        <v>1</v>
      </c>
      <c r="E56" s="9">
        <v>420.81</v>
      </c>
      <c r="F56" s="9">
        <f t="shared" si="9"/>
        <v>420.81</v>
      </c>
      <c r="G56" s="10">
        <v>45582</v>
      </c>
      <c r="H56" s="32" t="s">
        <v>81</v>
      </c>
      <c r="I56" s="12"/>
      <c r="K56" s="13"/>
      <c r="L56" s="13"/>
      <c r="M56" s="13"/>
      <c r="N56" s="13"/>
      <c r="O56" s="13"/>
      <c r="P56" s="13"/>
      <c r="Q56" s="13"/>
      <c r="R56" s="13"/>
    </row>
    <row r="57" spans="1:18" ht="79.5" customHeight="1" x14ac:dyDescent="0.2">
      <c r="A57" s="6">
        <v>45</v>
      </c>
      <c r="B57" s="6">
        <v>3306518</v>
      </c>
      <c r="C57" s="7" t="s">
        <v>28</v>
      </c>
      <c r="D57" s="8">
        <v>1</v>
      </c>
      <c r="E57" s="9">
        <v>2469.77</v>
      </c>
      <c r="F57" s="9">
        <f t="shared" si="9"/>
        <v>2469.77</v>
      </c>
      <c r="G57" s="10">
        <v>45590</v>
      </c>
      <c r="H57" s="11" t="s">
        <v>29</v>
      </c>
      <c r="I57" s="12"/>
      <c r="K57" s="13"/>
      <c r="L57" s="13"/>
      <c r="M57" s="13"/>
      <c r="N57" s="13"/>
      <c r="O57" s="13"/>
      <c r="P57" s="13"/>
      <c r="Q57" s="13"/>
      <c r="R57" s="13"/>
    </row>
    <row r="58" spans="1:18" ht="67.5" customHeight="1" x14ac:dyDescent="0.2">
      <c r="A58" s="14"/>
      <c r="B58" s="14" t="s">
        <v>13</v>
      </c>
      <c r="C58" s="16"/>
      <c r="D58" s="17"/>
      <c r="E58" s="18" t="s">
        <v>12</v>
      </c>
      <c r="F58" s="19">
        <f>SUM(F13:F57)</f>
        <v>26823.960000000003</v>
      </c>
      <c r="G58" s="14"/>
      <c r="H58" s="16"/>
      <c r="I58" s="12"/>
      <c r="K58" s="13"/>
      <c r="L58" s="13"/>
      <c r="M58" s="13"/>
      <c r="N58" s="13"/>
      <c r="O58" s="13"/>
      <c r="P58" s="13"/>
      <c r="Q58" s="13"/>
      <c r="R58" s="13"/>
    </row>
    <row r="59" spans="1:18" ht="92.25" customHeight="1" x14ac:dyDescent="0.2">
      <c r="A59" s="14"/>
      <c r="B59" s="15"/>
      <c r="C59" s="16"/>
      <c r="D59" s="17"/>
      <c r="E59" s="20"/>
      <c r="F59" s="21"/>
      <c r="G59" s="14"/>
      <c r="H59" s="16"/>
      <c r="I59" s="12"/>
      <c r="K59" s="13"/>
      <c r="L59" s="13"/>
      <c r="M59" s="13"/>
      <c r="N59" s="13"/>
      <c r="O59" s="13"/>
      <c r="P59" s="13"/>
      <c r="Q59" s="13"/>
      <c r="R59" s="13"/>
    </row>
    <row r="60" spans="1:18" ht="92.25" customHeight="1" x14ac:dyDescent="0.2">
      <c r="A60" s="14"/>
      <c r="B60" s="14"/>
      <c r="C60" s="16"/>
      <c r="D60" s="17"/>
      <c r="E60" s="20"/>
      <c r="F60" s="21"/>
      <c r="G60" s="14"/>
      <c r="H60" s="16"/>
      <c r="I60" s="12"/>
      <c r="K60" s="13"/>
      <c r="L60" s="13"/>
      <c r="M60" s="13"/>
      <c r="N60" s="13"/>
      <c r="O60" s="13"/>
      <c r="P60" s="13"/>
      <c r="Q60" s="13"/>
      <c r="R60" s="13"/>
    </row>
    <row r="61" spans="1:18" ht="92.25" customHeight="1" x14ac:dyDescent="0.2">
      <c r="A61" s="14"/>
      <c r="D61" s="17"/>
      <c r="E61" s="20"/>
      <c r="F61" s="21"/>
      <c r="G61" s="14"/>
      <c r="H61" s="16"/>
      <c r="I61" s="12"/>
      <c r="K61" s="13"/>
      <c r="L61" s="13"/>
      <c r="M61" s="13"/>
      <c r="N61" s="13"/>
      <c r="O61" s="13"/>
      <c r="P61" s="13"/>
      <c r="Q61" s="13"/>
      <c r="R61" s="13"/>
    </row>
    <row r="62" spans="1:18" ht="15" customHeight="1" x14ac:dyDescent="0.2">
      <c r="A62" s="14"/>
      <c r="B62" s="15"/>
      <c r="C62" s="16"/>
      <c r="D62" s="17"/>
      <c r="E62" s="20"/>
      <c r="F62" s="21"/>
      <c r="G62" s="14"/>
      <c r="H62" s="16"/>
      <c r="O62" s="13"/>
    </row>
    <row r="63" spans="1:18" ht="15" customHeight="1" x14ac:dyDescent="0.2">
      <c r="A63" s="14"/>
      <c r="B63" s="15"/>
      <c r="C63" s="16"/>
      <c r="D63" s="17"/>
      <c r="E63" s="20"/>
      <c r="F63" s="21"/>
      <c r="G63" s="14"/>
      <c r="H63" s="16"/>
      <c r="O63" s="13"/>
    </row>
    <row r="64" spans="1:18" ht="15.75" x14ac:dyDescent="0.2">
      <c r="A64" s="14"/>
      <c r="B64" s="15"/>
      <c r="C64" s="16"/>
      <c r="D64" s="17"/>
      <c r="E64" s="20"/>
      <c r="F64" s="21"/>
      <c r="G64" s="14"/>
      <c r="H64" s="16"/>
      <c r="O64" s="13"/>
    </row>
    <row r="65" spans="1:15" ht="15" customHeight="1" x14ac:dyDescent="0.2">
      <c r="A65" s="14"/>
      <c r="B65" s="15"/>
      <c r="C65" s="16"/>
      <c r="D65" s="17"/>
      <c r="E65" s="20"/>
      <c r="F65" s="21"/>
      <c r="G65" s="14"/>
      <c r="H65" s="16"/>
      <c r="O65" s="13"/>
    </row>
    <row r="66" spans="1:15" ht="15.75" x14ac:dyDescent="0.2">
      <c r="A66" s="14"/>
      <c r="B66" s="15"/>
      <c r="C66" s="16"/>
      <c r="D66" s="17"/>
      <c r="E66" s="20"/>
      <c r="F66" s="21"/>
      <c r="G66" s="14"/>
      <c r="H66" s="16"/>
      <c r="O66" s="13"/>
    </row>
    <row r="67" spans="1:15" ht="15" customHeight="1" x14ac:dyDescent="0.2">
      <c r="A67" s="14"/>
      <c r="B67" s="15"/>
      <c r="C67" s="16"/>
      <c r="D67" s="17"/>
      <c r="E67" s="20"/>
      <c r="F67" s="21"/>
      <c r="G67" s="14"/>
      <c r="H67" s="16"/>
      <c r="O67" s="13"/>
    </row>
    <row r="68" spans="1:15" ht="15" x14ac:dyDescent="0.2">
      <c r="A68" s="14"/>
      <c r="B68" s="22"/>
      <c r="C68" s="14"/>
      <c r="D68" s="23"/>
      <c r="E68" s="14"/>
      <c r="F68" s="14"/>
      <c r="G68" s="14"/>
      <c r="H68" s="14" t="s">
        <v>14</v>
      </c>
      <c r="O68" s="13"/>
    </row>
    <row r="69" spans="1:15" ht="15" customHeight="1" x14ac:dyDescent="0.2">
      <c r="A69" s="14"/>
      <c r="B69" s="46" t="s">
        <v>30</v>
      </c>
      <c r="C69" s="46"/>
      <c r="D69" s="25"/>
      <c r="E69" s="14"/>
      <c r="F69" s="26"/>
      <c r="G69" s="47" t="s">
        <v>18</v>
      </c>
      <c r="H69" s="47"/>
      <c r="O69" s="13"/>
    </row>
    <row r="70" spans="1:15" ht="15" x14ac:dyDescent="0.2">
      <c r="A70" s="14"/>
      <c r="B70" s="46" t="s">
        <v>31</v>
      </c>
      <c r="C70" s="46"/>
      <c r="D70" s="25"/>
      <c r="E70" s="14"/>
      <c r="F70" s="27"/>
      <c r="G70" s="48" t="s">
        <v>15</v>
      </c>
      <c r="H70" s="48"/>
      <c r="O70" s="13"/>
    </row>
    <row r="71" spans="1:15" ht="15" customHeight="1" x14ac:dyDescent="0.2">
      <c r="A71" s="14"/>
      <c r="B71" s="48" t="s">
        <v>0</v>
      </c>
      <c r="C71" s="48"/>
      <c r="D71" s="27"/>
      <c r="E71" s="14"/>
      <c r="F71" s="27"/>
      <c r="G71" s="48" t="s">
        <v>0</v>
      </c>
      <c r="H71" s="48"/>
      <c r="O71" s="13"/>
    </row>
    <row r="72" spans="1:15" ht="15" x14ac:dyDescent="0.2">
      <c r="A72" s="14"/>
      <c r="B72" s="22"/>
      <c r="C72" s="22"/>
      <c r="D72" s="23"/>
      <c r="E72" s="14"/>
      <c r="F72" s="14"/>
      <c r="G72" s="14"/>
      <c r="H72" s="14"/>
      <c r="O72" s="24"/>
    </row>
    <row r="73" spans="1:15" ht="15" customHeight="1" x14ac:dyDescent="0.2">
      <c r="A73" s="14"/>
      <c r="B73" s="22"/>
      <c r="C73" s="14"/>
      <c r="D73" s="23"/>
      <c r="E73" s="14"/>
      <c r="F73" s="14"/>
      <c r="G73" s="14"/>
      <c r="H73" s="14"/>
    </row>
    <row r="74" spans="1:15" ht="14.25" customHeight="1" x14ac:dyDescent="0.2">
      <c r="A74" s="14"/>
      <c r="B74" s="22"/>
      <c r="C74" s="14"/>
      <c r="D74" s="23"/>
      <c r="E74" s="14"/>
      <c r="F74" s="14"/>
      <c r="G74" s="14"/>
      <c r="H74" s="14"/>
    </row>
    <row r="75" spans="1:15" ht="14.25" customHeight="1" x14ac:dyDescent="0.2">
      <c r="A75" s="14"/>
      <c r="B75" s="22"/>
      <c r="C75" s="14"/>
      <c r="D75" s="23"/>
      <c r="E75" s="14"/>
      <c r="F75" s="14"/>
      <c r="G75" s="14"/>
      <c r="H75" s="14"/>
    </row>
    <row r="85" spans="6:8" ht="15" x14ac:dyDescent="0.25">
      <c r="F85" s="30"/>
    </row>
    <row r="87" spans="6:8" x14ac:dyDescent="0.2">
      <c r="H87" s="31"/>
    </row>
    <row r="89" spans="6:8" ht="15" customHeight="1" x14ac:dyDescent="0.2"/>
  </sheetData>
  <autoFilter ref="A12:H62"/>
  <mergeCells count="12">
    <mergeCell ref="B69:C69"/>
    <mergeCell ref="G69:H69"/>
    <mergeCell ref="B70:C70"/>
    <mergeCell ref="G70:H70"/>
    <mergeCell ref="B71:C71"/>
    <mergeCell ref="G71:H71"/>
    <mergeCell ref="A10:C10"/>
    <mergeCell ref="A5:H5"/>
    <mergeCell ref="A6:H6"/>
    <mergeCell ref="A7:H7"/>
    <mergeCell ref="A8:H8"/>
    <mergeCell ref="A9:H9"/>
  </mergeCells>
  <pageMargins left="0.31496062992125984" right="0.31496062992125984" top="1.1417322834645669" bottom="1.1417322834645669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2024-10-09T18:21:09Z</cp:lastPrinted>
  <dcterms:created xsi:type="dcterms:W3CDTF">2024-03-12T15:09:44Z</dcterms:created>
  <dcterms:modified xsi:type="dcterms:W3CDTF">2024-11-06T22:23:51Z</dcterms:modified>
</cp:coreProperties>
</file>